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\Downloads\"/>
    </mc:Choice>
  </mc:AlternateContent>
  <bookViews>
    <workbookView xWindow="0" yWindow="0" windowWidth="20490" windowHeight="7650"/>
  </bookViews>
  <sheets>
    <sheet name="واریانس نمونه" sheetId="3" r:id="rId1"/>
    <sheet name="واریانس جمعیت" sheetId="6" r:id="rId2"/>
  </sheets>
  <externalReferences>
    <externalReference r:id="rId3"/>
  </externalReferences>
  <definedNames>
    <definedName name="range">'[1]Rank non-adjacent cells'!$B$2,'[1]Rank non-adjacent cells'!$B$4,'[1]Rank non-adjacent cells'!$B$6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6" l="1"/>
  <c r="G3" i="6"/>
  <c r="G2" i="6"/>
  <c r="B12" i="6"/>
  <c r="C7" i="6" s="1"/>
  <c r="D7" i="6" s="1"/>
  <c r="C2" i="6" l="1"/>
  <c r="C9" i="6"/>
  <c r="D9" i="6" s="1"/>
  <c r="C11" i="6"/>
  <c r="D11" i="6" s="1"/>
  <c r="C10" i="6"/>
  <c r="D10" i="6" s="1"/>
  <c r="C8" i="6"/>
  <c r="D8" i="6" s="1"/>
  <c r="D2" i="6"/>
  <c r="C5" i="6"/>
  <c r="D5" i="6" s="1"/>
  <c r="C3" i="6"/>
  <c r="D3" i="6" s="1"/>
  <c r="C6" i="6"/>
  <c r="D6" i="6" s="1"/>
  <c r="C4" i="6"/>
  <c r="D4" i="6" s="1"/>
  <c r="G6" i="6" l="1"/>
  <c r="B8" i="3"/>
  <c r="C3" i="3" s="1"/>
  <c r="D3" i="3" s="1"/>
  <c r="G4" i="3"/>
  <c r="G3" i="3"/>
  <c r="G2" i="3"/>
  <c r="C7" i="3" l="1"/>
  <c r="D7" i="3" s="1"/>
  <c r="C6" i="3"/>
  <c r="D6" i="3" s="1"/>
  <c r="C5" i="3"/>
  <c r="D5" i="3" s="1"/>
  <c r="C4" i="3"/>
  <c r="D4" i="3" s="1"/>
  <c r="C2" i="3"/>
  <c r="D2" i="3" l="1"/>
  <c r="G6" i="3" s="1"/>
</calcChain>
</file>

<file path=xl/sharedStrings.xml><?xml version="1.0" encoding="utf-8"?>
<sst xmlns="http://schemas.openxmlformats.org/spreadsheetml/2006/main" count="36" uniqueCount="24">
  <si>
    <t>Daniela</t>
  </si>
  <si>
    <t>Tommy</t>
  </si>
  <si>
    <t>Edward</t>
  </si>
  <si>
    <t xml:space="preserve">Julia </t>
  </si>
  <si>
    <t>Timothy</t>
  </si>
  <si>
    <t>Peter</t>
  </si>
  <si>
    <t>VAR</t>
  </si>
  <si>
    <t>VAR.S</t>
  </si>
  <si>
    <t>VARA</t>
  </si>
  <si>
    <t>Dif</t>
  </si>
  <si>
    <r>
      <t>Dif</t>
    </r>
    <r>
      <rPr>
        <b/>
        <vertAlign val="superscript"/>
        <sz val="11"/>
        <color theme="1"/>
        <rFont val="Calibri"/>
        <family val="2"/>
        <charset val="204"/>
        <scheme val="minor"/>
      </rPr>
      <t>2</t>
    </r>
  </si>
  <si>
    <t>Neal</t>
  </si>
  <si>
    <t>Sally</t>
  </si>
  <si>
    <t>Mike</t>
  </si>
  <si>
    <t>Adam</t>
  </si>
  <si>
    <t>VARP</t>
  </si>
  <si>
    <t>VAR.P</t>
  </si>
  <si>
    <t>VARPA</t>
  </si>
  <si>
    <t>واریانس جمعیت</t>
  </si>
  <si>
    <t>میانگین</t>
  </si>
  <si>
    <t>نمره</t>
  </si>
  <si>
    <t>دانش‌آموز</t>
  </si>
  <si>
    <t>واریانس نمونه</t>
  </si>
  <si>
    <t>دستی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</si>
</sst>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</font>
    <font>
      <b/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1"/>
    <xf numFmtId="0" fontId="2" fillId="2" borderId="0" xfId="1" applyFont="1" applyFill="1"/>
    <xf numFmtId="2" fontId="0" fillId="0" borderId="0" xfId="0" applyNumberFormat="1"/>
    <xf numFmtId="0" fontId="0" fillId="0" borderId="2" xfId="0" applyBorder="1"/>
    <xf numFmtId="0" fontId="0" fillId="0" borderId="4" xfId="0" applyBorder="1"/>
    <xf numFmtId="2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2" fontId="1" fillId="0" borderId="0" xfId="1" applyNumberFormat="1"/>
    <xf numFmtId="0" fontId="4" fillId="0" borderId="2" xfId="0" applyFont="1" applyBorder="1"/>
    <xf numFmtId="2" fontId="0" fillId="0" borderId="2" xfId="0" applyNumberFormat="1" applyBorder="1"/>
    <xf numFmtId="0" fontId="1" fillId="0" borderId="0" xfId="1" applyFill="1"/>
    <xf numFmtId="2" fontId="0" fillId="0" borderId="5" xfId="0" applyNumberFormat="1" applyBorder="1"/>
    <xf numFmtId="2" fontId="0" fillId="0" borderId="7" xfId="0" applyNumberForma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eta\Downloads\excel-rank-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 in Excel - Examples"/>
      <sheetName val="Rank highest to lowest"/>
      <sheetName val="Rank lowest to highest"/>
      <sheetName val="Unique ranking"/>
      <sheetName val="Rank with multiple criteria"/>
      <sheetName val="Percentile rank"/>
      <sheetName val="Rank non-adjacent cells"/>
      <sheetName val="Rank by group"/>
      <sheetName val="Rank positive &amp; negative"/>
      <sheetName val="Rank ignoring zero"/>
      <sheetName val="Rank by absolute value"/>
      <sheetName val="Largest and smalest 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>
            <v>85</v>
          </cell>
        </row>
        <row r="4">
          <cell r="B4">
            <v>90</v>
          </cell>
        </row>
        <row r="6">
          <cell r="B6">
            <v>88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/>
  </sheetViews>
  <sheetFormatPr defaultRowHeight="15" x14ac:dyDescent="0.25"/>
  <cols>
    <col min="4" max="4" width="11.28515625" customWidth="1"/>
    <col min="5" max="5" width="10.5703125" customWidth="1"/>
    <col min="6" max="6" width="10.7109375" customWidth="1"/>
  </cols>
  <sheetData>
    <row r="1" spans="1:7" ht="17.25" x14ac:dyDescent="0.25">
      <c r="A1" s="2" t="s">
        <v>21</v>
      </c>
      <c r="B1" s="2" t="s">
        <v>20</v>
      </c>
      <c r="C1" s="2" t="s">
        <v>9</v>
      </c>
      <c r="D1" s="2" t="s">
        <v>10</v>
      </c>
      <c r="F1" s="16" t="s">
        <v>22</v>
      </c>
      <c r="G1" s="17"/>
    </row>
    <row r="2" spans="1:7" x14ac:dyDescent="0.25">
      <c r="A2" s="1" t="s">
        <v>0</v>
      </c>
      <c r="B2" s="1">
        <v>85</v>
      </c>
      <c r="C2" s="10">
        <f>B2-$B$8</f>
        <v>0.8333333333333286</v>
      </c>
      <c r="D2" s="3">
        <f>C2^2</f>
        <v>0.69444444444443654</v>
      </c>
      <c r="E2" s="3"/>
      <c r="F2" s="5" t="s">
        <v>6</v>
      </c>
      <c r="G2" s="14">
        <f>VAR(B2:B7)</f>
        <v>34.966666666666661</v>
      </c>
    </row>
    <row r="3" spans="1:7" x14ac:dyDescent="0.25">
      <c r="A3" s="1" t="s">
        <v>1</v>
      </c>
      <c r="B3" s="1">
        <v>79</v>
      </c>
      <c r="C3" s="10">
        <f t="shared" ref="C3:C7" si="0">B3-$B$8</f>
        <v>-5.1666666666666714</v>
      </c>
      <c r="D3" s="3">
        <f t="shared" ref="D3:D7" si="1">C3^2</f>
        <v>26.694444444444493</v>
      </c>
      <c r="E3" s="3"/>
      <c r="F3" s="5" t="s">
        <v>7</v>
      </c>
      <c r="G3" s="14">
        <f>_xlfn.VAR.S(B2:B7)</f>
        <v>34.966666666666661</v>
      </c>
    </row>
    <row r="4" spans="1:7" x14ac:dyDescent="0.25">
      <c r="A4" s="1" t="s">
        <v>2</v>
      </c>
      <c r="B4" s="1">
        <v>90</v>
      </c>
      <c r="C4" s="10">
        <f t="shared" si="0"/>
        <v>5.8333333333333286</v>
      </c>
      <c r="D4" s="3">
        <f t="shared" si="1"/>
        <v>34.027777777777722</v>
      </c>
      <c r="E4" s="3"/>
      <c r="F4" s="5" t="s">
        <v>8</v>
      </c>
      <c r="G4" s="14">
        <f>VARA(B2:B7)</f>
        <v>34.966666666666661</v>
      </c>
    </row>
    <row r="5" spans="1:7" x14ac:dyDescent="0.25">
      <c r="A5" s="1" t="s">
        <v>3</v>
      </c>
      <c r="B5" s="1">
        <v>88</v>
      </c>
      <c r="C5" s="10">
        <f t="shared" si="0"/>
        <v>3.8333333333333286</v>
      </c>
      <c r="D5" s="3">
        <f t="shared" si="1"/>
        <v>14.694444444444407</v>
      </c>
      <c r="E5" s="3"/>
      <c r="F5" s="5"/>
      <c r="G5" s="8"/>
    </row>
    <row r="6" spans="1:7" x14ac:dyDescent="0.25">
      <c r="A6" s="1" t="s">
        <v>4</v>
      </c>
      <c r="B6" s="1">
        <v>88</v>
      </c>
      <c r="C6" s="10">
        <f t="shared" si="0"/>
        <v>3.8333333333333286</v>
      </c>
      <c r="D6" s="3">
        <f t="shared" si="1"/>
        <v>14.694444444444407</v>
      </c>
      <c r="E6" s="3"/>
      <c r="F6" s="9" t="s">
        <v>23</v>
      </c>
      <c r="G6" s="15">
        <f>SUM(D2:D7)/5</f>
        <v>34.966666666666661</v>
      </c>
    </row>
    <row r="7" spans="1:7" x14ac:dyDescent="0.25">
      <c r="A7" s="1" t="s">
        <v>5</v>
      </c>
      <c r="B7" s="1">
        <v>75</v>
      </c>
      <c r="C7" s="10">
        <f t="shared" si="0"/>
        <v>-9.1666666666666714</v>
      </c>
      <c r="D7" s="3">
        <f t="shared" si="1"/>
        <v>84.027777777777871</v>
      </c>
      <c r="E7" s="3"/>
    </row>
    <row r="8" spans="1:7" x14ac:dyDescent="0.25">
      <c r="A8" s="11" t="s">
        <v>19</v>
      </c>
      <c r="B8" s="12">
        <f>AVERAGE(B2:B7)</f>
        <v>84.166666666666671</v>
      </c>
      <c r="C8" s="4"/>
      <c r="D8" s="4"/>
    </row>
  </sheetData>
  <mergeCells count="1">
    <mergeCell ref="F1:G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5" x14ac:dyDescent="0.25"/>
  <cols>
    <col min="4" max="4" width="11.28515625" customWidth="1"/>
    <col min="5" max="5" width="10.140625" customWidth="1"/>
    <col min="6" max="6" width="9.85546875" customWidth="1"/>
    <col min="7" max="7" width="10.140625" customWidth="1"/>
  </cols>
  <sheetData>
    <row r="1" spans="1:7" ht="17.25" x14ac:dyDescent="0.25">
      <c r="A1" s="2" t="s">
        <v>21</v>
      </c>
      <c r="B1" s="2" t="s">
        <v>20</v>
      </c>
      <c r="C1" s="2" t="s">
        <v>9</v>
      </c>
      <c r="D1" s="2" t="s">
        <v>10</v>
      </c>
      <c r="F1" s="16" t="s">
        <v>18</v>
      </c>
      <c r="G1" s="17"/>
    </row>
    <row r="2" spans="1:7" x14ac:dyDescent="0.25">
      <c r="A2" s="1" t="s">
        <v>0</v>
      </c>
      <c r="B2" s="1">
        <v>85</v>
      </c>
      <c r="C2" s="10">
        <f>B2-$B$12</f>
        <v>0.70000000000000284</v>
      </c>
      <c r="D2" s="3">
        <f>C2^2</f>
        <v>0.49000000000000399</v>
      </c>
      <c r="E2" s="3"/>
      <c r="F2" s="5" t="s">
        <v>15</v>
      </c>
      <c r="G2" s="14">
        <f>VARP(B2:B11)</f>
        <v>36.410000000000004</v>
      </c>
    </row>
    <row r="3" spans="1:7" x14ac:dyDescent="0.25">
      <c r="A3" s="1" t="s">
        <v>1</v>
      </c>
      <c r="B3" s="1">
        <v>79</v>
      </c>
      <c r="C3" s="10">
        <f t="shared" ref="C3:C6" si="0">B3-$B$12</f>
        <v>-5.2999999999999972</v>
      </c>
      <c r="D3" s="3">
        <f t="shared" ref="D3:D6" si="1">C3^2</f>
        <v>28.089999999999971</v>
      </c>
      <c r="E3" s="3"/>
      <c r="F3" s="5" t="s">
        <v>16</v>
      </c>
      <c r="G3" s="14">
        <f>_xlfn.VAR.P(B2:B11)</f>
        <v>36.410000000000004</v>
      </c>
    </row>
    <row r="4" spans="1:7" x14ac:dyDescent="0.25">
      <c r="A4" s="1" t="s">
        <v>2</v>
      </c>
      <c r="B4" s="1">
        <v>90</v>
      </c>
      <c r="C4" s="10">
        <f t="shared" si="0"/>
        <v>5.7000000000000028</v>
      </c>
      <c r="D4" s="3">
        <f t="shared" si="1"/>
        <v>32.49000000000003</v>
      </c>
      <c r="E4" s="3"/>
      <c r="F4" s="5" t="s">
        <v>17</v>
      </c>
      <c r="G4" s="14">
        <f>VARPA(B2:B11)</f>
        <v>36.410000000000004</v>
      </c>
    </row>
    <row r="5" spans="1:7" x14ac:dyDescent="0.25">
      <c r="A5" s="1" t="s">
        <v>3</v>
      </c>
      <c r="B5" s="1">
        <v>88</v>
      </c>
      <c r="C5" s="10">
        <f t="shared" si="0"/>
        <v>3.7000000000000028</v>
      </c>
      <c r="D5" s="3">
        <f t="shared" si="1"/>
        <v>13.690000000000021</v>
      </c>
      <c r="E5" s="3"/>
      <c r="F5" s="5"/>
      <c r="G5" s="8"/>
    </row>
    <row r="6" spans="1:7" x14ac:dyDescent="0.25">
      <c r="A6" s="1" t="s">
        <v>4</v>
      </c>
      <c r="B6" s="1">
        <v>88</v>
      </c>
      <c r="C6" s="10">
        <f t="shared" si="0"/>
        <v>3.7000000000000028</v>
      </c>
      <c r="D6" s="3">
        <f t="shared" si="1"/>
        <v>13.690000000000021</v>
      </c>
      <c r="E6" s="3"/>
      <c r="F6" s="9" t="s">
        <v>23</v>
      </c>
      <c r="G6" s="15">
        <f>SUM(D2:D11)/10</f>
        <v>36.410000000000004</v>
      </c>
    </row>
    <row r="7" spans="1:7" x14ac:dyDescent="0.25">
      <c r="A7" s="1" t="s">
        <v>5</v>
      </c>
      <c r="B7" s="1">
        <v>75</v>
      </c>
      <c r="C7" s="10">
        <f>B7-$B$12</f>
        <v>-9.2999999999999972</v>
      </c>
      <c r="D7" s="3">
        <f>C7^2</f>
        <v>86.489999999999952</v>
      </c>
      <c r="E7" s="3"/>
      <c r="F7" s="7"/>
      <c r="G7" s="6"/>
    </row>
    <row r="8" spans="1:7" x14ac:dyDescent="0.25">
      <c r="A8" s="13" t="s">
        <v>11</v>
      </c>
      <c r="B8" s="13">
        <v>92</v>
      </c>
      <c r="C8" s="10">
        <f t="shared" ref="C8:C11" si="2">B8-$B$12</f>
        <v>7.7000000000000028</v>
      </c>
      <c r="D8" s="3">
        <f t="shared" ref="D8:D11" si="3">C8^2</f>
        <v>59.290000000000042</v>
      </c>
      <c r="E8" s="3"/>
      <c r="F8" s="7"/>
      <c r="G8" s="6"/>
    </row>
    <row r="9" spans="1:7" x14ac:dyDescent="0.25">
      <c r="A9" s="13" t="s">
        <v>12</v>
      </c>
      <c r="B9" s="13">
        <v>74</v>
      </c>
      <c r="C9" s="10">
        <f t="shared" si="2"/>
        <v>-10.299999999999997</v>
      </c>
      <c r="D9" s="3">
        <f t="shared" si="3"/>
        <v>106.08999999999995</v>
      </c>
      <c r="E9" s="3"/>
      <c r="F9" s="7"/>
      <c r="G9" s="6"/>
    </row>
    <row r="10" spans="1:7" x14ac:dyDescent="0.25">
      <c r="A10" s="13" t="s">
        <v>13</v>
      </c>
      <c r="B10" s="13">
        <v>83</v>
      </c>
      <c r="C10" s="10">
        <f t="shared" si="2"/>
        <v>-1.2999999999999972</v>
      </c>
      <c r="D10" s="3">
        <f t="shared" si="3"/>
        <v>1.6899999999999926</v>
      </c>
      <c r="E10" s="3"/>
      <c r="F10" s="7"/>
      <c r="G10" s="6"/>
    </row>
    <row r="11" spans="1:7" x14ac:dyDescent="0.25">
      <c r="A11" s="13" t="s">
        <v>14</v>
      </c>
      <c r="B11" s="13">
        <v>89</v>
      </c>
      <c r="C11" s="10">
        <f t="shared" si="2"/>
        <v>4.7000000000000028</v>
      </c>
      <c r="D11" s="3">
        <f t="shared" si="3"/>
        <v>22.090000000000028</v>
      </c>
      <c r="E11" s="3"/>
    </row>
    <row r="12" spans="1:7" x14ac:dyDescent="0.25">
      <c r="A12" s="11" t="s">
        <v>19</v>
      </c>
      <c r="B12" s="12">
        <f>AVERAGE(B2:B11)</f>
        <v>84.3</v>
      </c>
      <c r="C12" s="4"/>
      <c r="D12" s="4"/>
    </row>
  </sheetData>
  <mergeCells count="1">
    <mergeCell ref="F1:G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واریانس نمونه</vt:lpstr>
      <vt:lpstr>واریانس جمعیت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Admin</cp:lastModifiedBy>
  <dcterms:created xsi:type="dcterms:W3CDTF">2019-05-10T12:39:00Z</dcterms:created>
  <dcterms:modified xsi:type="dcterms:W3CDTF">2020-05-13T11:53:30Z</dcterms:modified>
</cp:coreProperties>
</file>